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Z18" i="1" l="1"/>
  <c r="Z17" i="1"/>
  <c r="Z16" i="1"/>
  <c r="Z15" i="1"/>
  <c r="Y18" i="1"/>
  <c r="Y17" i="1"/>
  <c r="Y16" i="1"/>
  <c r="Y15" i="1"/>
  <c r="X18" i="1"/>
  <c r="X17" i="1"/>
  <c r="X16" i="1"/>
  <c r="X15" i="1"/>
  <c r="W18" i="1"/>
  <c r="W17" i="1"/>
  <c r="N34" i="1" s="1"/>
  <c r="W16" i="1"/>
  <c r="W15" i="1"/>
  <c r="V18" i="1"/>
  <c r="V17" i="1"/>
  <c r="V16" i="1"/>
  <c r="V15" i="1"/>
  <c r="U18" i="1"/>
  <c r="U17" i="1"/>
  <c r="U16" i="1"/>
  <c r="U15" i="1"/>
  <c r="T18" i="1"/>
  <c r="T17" i="1"/>
  <c r="T16" i="1"/>
  <c r="T15" i="1"/>
  <c r="S18" i="1"/>
  <c r="S17" i="1"/>
  <c r="N18" i="1" s="1"/>
  <c r="S16" i="1"/>
  <c r="S15" i="1"/>
  <c r="Z14" i="1"/>
  <c r="N46" i="1" s="1"/>
  <c r="Y14" i="1"/>
  <c r="N42" i="1" s="1"/>
  <c r="X14" i="1"/>
  <c r="M38" i="1" s="1"/>
  <c r="W14" i="1"/>
  <c r="M34" i="1" s="1"/>
  <c r="V14" i="1"/>
  <c r="N30" i="1" s="1"/>
  <c r="U14" i="1"/>
  <c r="N26" i="1" s="1"/>
  <c r="T14" i="1"/>
  <c r="M22" i="1" s="1"/>
  <c r="S14" i="1"/>
  <c r="M18" i="1" s="1"/>
  <c r="R18" i="1"/>
  <c r="R17" i="1"/>
  <c r="R16" i="1"/>
  <c r="R15" i="1"/>
  <c r="R14" i="1"/>
  <c r="N14" i="1" s="1"/>
  <c r="J14" i="1"/>
  <c r="G46" i="1"/>
  <c r="G42" i="1"/>
  <c r="G38" i="1"/>
  <c r="G34" i="1"/>
  <c r="G30" i="1"/>
  <c r="G26" i="1"/>
  <c r="J26" i="1" s="1"/>
  <c r="G22" i="1"/>
  <c r="G18" i="1"/>
  <c r="J18" i="1" s="1"/>
  <c r="G14" i="1"/>
  <c r="D46" i="1"/>
  <c r="D42" i="1"/>
  <c r="D38" i="1"/>
  <c r="D34" i="1"/>
  <c r="D30" i="1"/>
  <c r="D26" i="1"/>
  <c r="D22" i="1"/>
  <c r="D18" i="1"/>
  <c r="D14" i="1"/>
  <c r="M26" i="1" l="1"/>
  <c r="M42" i="1"/>
  <c r="M30" i="1"/>
  <c r="M46" i="1"/>
  <c r="N22" i="1"/>
  <c r="N38" i="1"/>
  <c r="J42" i="1"/>
  <c r="M14" i="1"/>
  <c r="J30" i="1"/>
  <c r="J46" i="1"/>
  <c r="J34" i="1"/>
  <c r="J22" i="1"/>
  <c r="J38" i="1"/>
  <c r="I53" i="1" l="1"/>
</calcChain>
</file>

<file path=xl/sharedStrings.xml><?xml version="1.0" encoding="utf-8"?>
<sst xmlns="http://schemas.openxmlformats.org/spreadsheetml/2006/main" count="40" uniqueCount="25">
  <si>
    <t>ادبیات</t>
  </si>
  <si>
    <t xml:space="preserve">مستمر </t>
  </si>
  <si>
    <t>ریاضی</t>
  </si>
  <si>
    <t>علوم</t>
  </si>
  <si>
    <t>اجتماعی</t>
  </si>
  <si>
    <t>دفاعی</t>
  </si>
  <si>
    <t>زبان</t>
  </si>
  <si>
    <t>عربی</t>
  </si>
  <si>
    <t>قرآن</t>
  </si>
  <si>
    <t>دینی</t>
  </si>
  <si>
    <t>علی</t>
  </si>
  <si>
    <t>کریم</t>
  </si>
  <si>
    <t>محمد</t>
  </si>
  <si>
    <t>مهدی</t>
  </si>
  <si>
    <t>عباس</t>
  </si>
  <si>
    <t>پایانی</t>
  </si>
  <si>
    <t>نام: علی اسماعیلی</t>
  </si>
  <si>
    <t>کلاس: نهم ج</t>
  </si>
  <si>
    <t>معدل:</t>
  </si>
  <si>
    <t>مستمر</t>
  </si>
  <si>
    <t>جمع</t>
  </si>
  <si>
    <t>بالاترین نمره</t>
  </si>
  <si>
    <t>پایین ترین نمره</t>
  </si>
  <si>
    <t>میانگین ها</t>
  </si>
  <si>
    <t>چارت در شیت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</si>
</sst>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sz val="11"/>
      <color theme="1"/>
      <name val="B Narm"/>
      <charset val="178"/>
    </font>
    <font>
      <sz val="11"/>
      <color theme="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2" borderId="0" xfId="0" applyFill="1" applyBorder="1"/>
    <xf numFmtId="0" fontId="2" fillId="0" borderId="0" xfId="0" applyFont="1" applyBorder="1"/>
    <xf numFmtId="0" fontId="2" fillId="0" borderId="0" xfId="0" applyFont="1" applyFill="1" applyBorder="1"/>
    <xf numFmtId="0" fontId="0" fillId="2" borderId="7" xfId="0" applyFill="1" applyBorder="1"/>
    <xf numFmtId="0" fontId="0" fillId="2" borderId="2" xfId="0" applyFill="1" applyBorder="1"/>
    <xf numFmtId="0" fontId="0" fillId="2" borderId="1" xfId="0" applyFill="1" applyBorder="1"/>
    <xf numFmtId="0" fontId="0" fillId="0" borderId="7" xfId="0" applyFill="1" applyBorder="1"/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0" borderId="6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2" borderId="13" xfId="0" applyFill="1" applyBorder="1"/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Fill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کارنما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Sheet1!$D$12</c:f>
              <c:strCache>
                <c:ptCount val="1"/>
                <c:pt idx="0">
                  <c:v>مستمر</c:v>
                </c:pt>
              </c:strCache>
            </c:strRef>
          </c:tx>
          <c:spPr>
            <a:solidFill>
              <a:schemeClr val="accent1"/>
            </a:solidFill>
            <a:ln w="38100">
              <a:solidFill>
                <a:srgbClr val="FFFF00"/>
              </a:solidFill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Sheet1!$D$13:$D$48</c:f>
              <c:numCache>
                <c:formatCode>General</c:formatCode>
                <c:ptCount val="36"/>
                <c:pt idx="1">
                  <c:v>19.5</c:v>
                </c:pt>
                <c:pt idx="5">
                  <c:v>20</c:v>
                </c:pt>
                <c:pt idx="9">
                  <c:v>18.25</c:v>
                </c:pt>
                <c:pt idx="13">
                  <c:v>16.75</c:v>
                </c:pt>
                <c:pt idx="17">
                  <c:v>19</c:v>
                </c:pt>
                <c:pt idx="21">
                  <c:v>17.75</c:v>
                </c:pt>
                <c:pt idx="25">
                  <c:v>20</c:v>
                </c:pt>
                <c:pt idx="29">
                  <c:v>19</c:v>
                </c:pt>
                <c:pt idx="33">
                  <c:v>17.5</c:v>
                </c:pt>
              </c:numCache>
            </c:numRef>
          </c:val>
        </c:ser>
        <c:ser>
          <c:idx val="1"/>
          <c:order val="1"/>
          <c:tx>
            <c:strRef>
              <c:f>Sheet1!$E$12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Sheet1!$E$13:$E$48</c:f>
              <c:numCache>
                <c:formatCode>General</c:formatCode>
                <c:ptCount val="36"/>
              </c:numCache>
            </c:numRef>
          </c:val>
        </c:ser>
        <c:ser>
          <c:idx val="2"/>
          <c:order val="2"/>
          <c:tx>
            <c:strRef>
              <c:f>Sheet1!$F$12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Sheet1!$F$13:$F$48</c:f>
              <c:numCache>
                <c:formatCode>General</c:formatCode>
                <c:ptCount val="36"/>
              </c:numCache>
            </c:numRef>
          </c:val>
        </c:ser>
        <c:ser>
          <c:idx val="3"/>
          <c:order val="3"/>
          <c:tx>
            <c:strRef>
              <c:f>Sheet1!$G$12</c:f>
              <c:strCache>
                <c:ptCount val="1"/>
                <c:pt idx="0">
                  <c:v>پایانی</c:v>
                </c:pt>
              </c:strCache>
            </c:strRef>
          </c:tx>
          <c:spPr>
            <a:solidFill>
              <a:schemeClr val="accent4"/>
            </a:solidFill>
            <a:ln w="38100">
              <a:solidFill>
                <a:schemeClr val="accent2"/>
              </a:solidFill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Sheet1!$G$13:$G$48</c:f>
              <c:numCache>
                <c:formatCode>General</c:formatCode>
                <c:ptCount val="36"/>
                <c:pt idx="1">
                  <c:v>20</c:v>
                </c:pt>
                <c:pt idx="5">
                  <c:v>18.25</c:v>
                </c:pt>
                <c:pt idx="9">
                  <c:v>19.75</c:v>
                </c:pt>
                <c:pt idx="13">
                  <c:v>19.25</c:v>
                </c:pt>
                <c:pt idx="17">
                  <c:v>19.25</c:v>
                </c:pt>
                <c:pt idx="21">
                  <c:v>16.5</c:v>
                </c:pt>
                <c:pt idx="25">
                  <c:v>20</c:v>
                </c:pt>
                <c:pt idx="29">
                  <c:v>19.25</c:v>
                </c:pt>
                <c:pt idx="33">
                  <c:v>20</c:v>
                </c:pt>
              </c:numCache>
            </c:numRef>
          </c:val>
        </c:ser>
        <c:ser>
          <c:idx val="4"/>
          <c:order val="4"/>
          <c:tx>
            <c:strRef>
              <c:f>Sheet1!$H$12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Sheet1!$H$13:$H$48</c:f>
              <c:numCache>
                <c:formatCode>General</c:formatCode>
                <c:ptCount val="36"/>
              </c:numCache>
            </c:numRef>
          </c:val>
        </c:ser>
        <c:ser>
          <c:idx val="5"/>
          <c:order val="5"/>
          <c:tx>
            <c:strRef>
              <c:f>Sheet1!$I$12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Sheet1!$I$13:$I$48</c:f>
              <c:numCache>
                <c:formatCode>General</c:formatCode>
                <c:ptCount val="36"/>
              </c:numCache>
            </c:numRef>
          </c:val>
        </c:ser>
        <c:ser>
          <c:idx val="6"/>
          <c:order val="6"/>
          <c:tx>
            <c:strRef>
              <c:f>Sheet1!$J$12</c:f>
              <c:strCache>
                <c:ptCount val="1"/>
                <c:pt idx="0">
                  <c:v>جمع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38100">
              <a:solidFill>
                <a:schemeClr val="accent3"/>
              </a:solidFill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Sheet1!$J$13:$J$48</c:f>
              <c:numCache>
                <c:formatCode>General</c:formatCode>
                <c:ptCount val="36"/>
                <c:pt idx="1">
                  <c:v>20</c:v>
                </c:pt>
                <c:pt idx="5">
                  <c:v>20</c:v>
                </c:pt>
                <c:pt idx="9">
                  <c:v>19</c:v>
                </c:pt>
                <c:pt idx="13">
                  <c:v>18</c:v>
                </c:pt>
                <c:pt idx="17">
                  <c:v>20</c:v>
                </c:pt>
                <c:pt idx="21">
                  <c:v>18</c:v>
                </c:pt>
                <c:pt idx="25">
                  <c:v>20</c:v>
                </c:pt>
                <c:pt idx="29">
                  <c:v>20</c:v>
                </c:pt>
                <c:pt idx="33">
                  <c:v>19</c:v>
                </c:pt>
              </c:numCache>
            </c:numRef>
          </c:val>
        </c:ser>
        <c:ser>
          <c:idx val="7"/>
          <c:order val="7"/>
          <c:tx>
            <c:strRef>
              <c:f>Sheet1!$K$12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Sheet1!$K$13:$K$48</c:f>
              <c:numCache>
                <c:formatCode>General</c:formatCode>
                <c:ptCount val="36"/>
              </c:numCache>
            </c:numRef>
          </c:val>
        </c:ser>
        <c:ser>
          <c:idx val="8"/>
          <c:order val="8"/>
          <c:tx>
            <c:strRef>
              <c:f>Sheet1!$L$12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Sheet1!$L$13:$L$48</c:f>
              <c:numCache>
                <c:formatCode>General</c:formatCode>
                <c:ptCount val="36"/>
              </c:numCache>
            </c:numRef>
          </c:val>
        </c:ser>
        <c:ser>
          <c:idx val="9"/>
          <c:order val="9"/>
          <c:tx>
            <c:strRef>
              <c:f>Sheet1!$M$12</c:f>
              <c:strCache>
                <c:ptCount val="1"/>
                <c:pt idx="0">
                  <c:v>بالاترین نمره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38100">
              <a:solidFill>
                <a:schemeClr val="accent6"/>
              </a:solidFill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Sheet1!$M$13:$M$48</c:f>
              <c:numCache>
                <c:formatCode>General</c:formatCode>
                <c:ptCount val="36"/>
                <c:pt idx="1">
                  <c:v>20</c:v>
                </c:pt>
                <c:pt idx="5">
                  <c:v>20</c:v>
                </c:pt>
                <c:pt idx="9">
                  <c:v>19</c:v>
                </c:pt>
                <c:pt idx="13">
                  <c:v>19</c:v>
                </c:pt>
                <c:pt idx="17">
                  <c:v>20</c:v>
                </c:pt>
                <c:pt idx="21">
                  <c:v>20</c:v>
                </c:pt>
                <c:pt idx="25">
                  <c:v>20</c:v>
                </c:pt>
                <c:pt idx="29">
                  <c:v>20</c:v>
                </c:pt>
                <c:pt idx="33">
                  <c:v>20</c:v>
                </c:pt>
              </c:numCache>
            </c:numRef>
          </c:val>
        </c:ser>
        <c:ser>
          <c:idx val="10"/>
          <c:order val="10"/>
          <c:tx>
            <c:strRef>
              <c:f>Sheet1!$N$12</c:f>
              <c:strCache>
                <c:ptCount val="1"/>
                <c:pt idx="0">
                  <c:v>پایین ترین نمره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38100" cap="flat">
              <a:solidFill>
                <a:schemeClr val="accent1"/>
              </a:solidFill>
            </a:ln>
            <a:effectLst/>
          </c:spPr>
          <c:invertIfNegative val="0"/>
          <c:cat>
            <c:strRef>
              <c:f>Sheet1!$C$13:$C$48</c:f>
              <c:strCache>
                <c:ptCount val="33"/>
                <c:pt idx="0">
                  <c:v>ادبیات</c:v>
                </c:pt>
                <c:pt idx="4">
                  <c:v>ریاضی</c:v>
                </c:pt>
                <c:pt idx="8">
                  <c:v>علوم</c:v>
                </c:pt>
                <c:pt idx="12">
                  <c:v>اجتماعی</c:v>
                </c:pt>
                <c:pt idx="16">
                  <c:v>دفاعی</c:v>
                </c:pt>
                <c:pt idx="20">
                  <c:v>زبان</c:v>
                </c:pt>
                <c:pt idx="24">
                  <c:v>عربی</c:v>
                </c:pt>
                <c:pt idx="28">
                  <c:v>قرآن</c:v>
                </c:pt>
                <c:pt idx="32">
                  <c:v>دینی</c:v>
                </c:pt>
              </c:strCache>
            </c:strRef>
          </c:cat>
          <c:val>
            <c:numRef>
              <c:f>Sheet1!$N$13:$N$48</c:f>
              <c:numCache>
                <c:formatCode>General</c:formatCode>
                <c:ptCount val="36"/>
                <c:pt idx="1">
                  <c:v>18</c:v>
                </c:pt>
                <c:pt idx="5">
                  <c:v>18</c:v>
                </c:pt>
                <c:pt idx="9">
                  <c:v>18</c:v>
                </c:pt>
                <c:pt idx="13">
                  <c:v>18</c:v>
                </c:pt>
                <c:pt idx="17">
                  <c:v>19</c:v>
                </c:pt>
                <c:pt idx="21">
                  <c:v>17</c:v>
                </c:pt>
                <c:pt idx="25">
                  <c:v>18</c:v>
                </c:pt>
                <c:pt idx="29">
                  <c:v>17</c:v>
                </c:pt>
                <c:pt idx="3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9041232"/>
        <c:axId val="2089050480"/>
      </c:barChart>
      <c:catAx>
        <c:axId val="20890412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2089050480"/>
        <c:crosses val="autoZero"/>
        <c:auto val="1"/>
        <c:lblAlgn val="ctr"/>
        <c:lblOffset val="100"/>
        <c:noMultiLvlLbl val="0"/>
      </c:catAx>
      <c:valAx>
        <c:axId val="20890504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208904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284480</xdr:colOff>
      <xdr:row>53</xdr:row>
      <xdr:rowOff>100965</xdr:rowOff>
    </xdr:from>
    <xdr:to>
      <xdr:col>14</xdr:col>
      <xdr:colOff>393065</xdr:colOff>
      <xdr:row>56</xdr:row>
      <xdr:rowOff>127635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253935" y="12470765"/>
          <a:ext cx="1594485" cy="560070"/>
        </a:xfrm>
        <a:prstGeom prst="rect">
          <a:avLst/>
        </a:prstGeom>
      </xdr:spPr>
    </xdr:pic>
    <xdr:clientData/>
  </xdr:twoCellAnchor>
  <xdr:twoCellAnchor editAs="oneCell">
    <xdr:from>
      <xdr:col>0</xdr:col>
      <xdr:colOff>662940</xdr:colOff>
      <xdr:row>1</xdr:row>
      <xdr:rowOff>15240</xdr:rowOff>
    </xdr:from>
    <xdr:to>
      <xdr:col>2</xdr:col>
      <xdr:colOff>647700</xdr:colOff>
      <xdr:row>6</xdr:row>
      <xdr:rowOff>41910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132720" y="243840"/>
          <a:ext cx="1325880" cy="1230630"/>
        </a:xfrm>
        <a:prstGeom prst="rect">
          <a:avLst/>
        </a:prstGeom>
      </xdr:spPr>
    </xdr:pic>
    <xdr:clientData/>
  </xdr:twoCellAnchor>
  <xdr:twoCellAnchor editAs="oneCell">
    <xdr:from>
      <xdr:col>13</xdr:col>
      <xdr:colOff>5563</xdr:colOff>
      <xdr:row>1</xdr:row>
      <xdr:rowOff>99060</xdr:rowOff>
    </xdr:from>
    <xdr:to>
      <xdr:col>14</xdr:col>
      <xdr:colOff>557530</xdr:colOff>
      <xdr:row>8</xdr:row>
      <xdr:rowOff>38100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0" r="13068"/>
        <a:stretch/>
      </xdr:blipFill>
      <xdr:spPr>
        <a:xfrm>
          <a:off x="10976509670" y="327660"/>
          <a:ext cx="1329207" cy="163068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4</xdr:col>
      <xdr:colOff>640080</xdr:colOff>
      <xdr:row>47</xdr:row>
      <xdr:rowOff>134344</xdr:rowOff>
    </xdr:from>
    <xdr:to>
      <xdr:col>10</xdr:col>
      <xdr:colOff>347258</xdr:colOff>
      <xdr:row>58</xdr:row>
      <xdr:rowOff>153128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9066902" y="11457664"/>
          <a:ext cx="2739938" cy="2137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60960</xdr:rowOff>
    </xdr:from>
    <xdr:to>
      <xdr:col>16</xdr:col>
      <xdr:colOff>45720</xdr:colOff>
      <xdr:row>31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rightToLeft="1" tabSelected="1" topLeftCell="C1" zoomScaleNormal="100" workbookViewId="0">
      <selection activeCell="J10" sqref="J10"/>
    </sheetView>
  </sheetViews>
  <sheetFormatPr defaultRowHeight="13.8" x14ac:dyDescent="0.25"/>
  <cols>
    <col min="6" max="6" width="2.19921875" customWidth="1"/>
    <col min="7" max="7" width="8.69921875" customWidth="1"/>
    <col min="9" max="9" width="2.3984375" customWidth="1"/>
    <col min="12" max="12" width="2.3984375" customWidth="1"/>
    <col min="13" max="13" width="9.3984375" customWidth="1"/>
    <col min="14" max="14" width="10.19921875" customWidth="1"/>
  </cols>
  <sheetData>
    <row r="1" spans="1:26" ht="18" customHeight="1" thickBot="1" x14ac:dyDescent="0.65">
      <c r="Q1" s="21" t="s">
        <v>1</v>
      </c>
      <c r="R1" s="22" t="s">
        <v>0</v>
      </c>
      <c r="S1" s="22" t="s">
        <v>2</v>
      </c>
      <c r="T1" s="22" t="s">
        <v>3</v>
      </c>
      <c r="U1" s="22" t="s">
        <v>4</v>
      </c>
      <c r="V1" s="22" t="s">
        <v>5</v>
      </c>
      <c r="W1" s="22" t="s">
        <v>6</v>
      </c>
      <c r="X1" s="22" t="s">
        <v>7</v>
      </c>
      <c r="Y1" s="22" t="s">
        <v>8</v>
      </c>
      <c r="Z1" s="23" t="s">
        <v>9</v>
      </c>
    </row>
    <row r="2" spans="1:26" ht="18" customHeight="1" x14ac:dyDescent="0.6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Q2" s="24" t="s">
        <v>10</v>
      </c>
      <c r="R2" s="12">
        <v>19.5</v>
      </c>
      <c r="S2" s="12">
        <v>20</v>
      </c>
      <c r="T2" s="12">
        <v>18.25</v>
      </c>
      <c r="U2" s="12">
        <v>16.75</v>
      </c>
      <c r="V2" s="12">
        <v>19</v>
      </c>
      <c r="W2" s="12">
        <v>17.75</v>
      </c>
      <c r="X2" s="12">
        <v>20</v>
      </c>
      <c r="Y2" s="12">
        <v>19</v>
      </c>
      <c r="Z2" s="25">
        <v>17.5</v>
      </c>
    </row>
    <row r="3" spans="1:26" ht="19.2" x14ac:dyDescent="0.6">
      <c r="A3" s="5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Q3" s="24" t="s">
        <v>11</v>
      </c>
      <c r="R3" s="12">
        <v>17.5</v>
      </c>
      <c r="S3" s="12">
        <v>15.75</v>
      </c>
      <c r="T3" s="12">
        <v>19</v>
      </c>
      <c r="U3" s="12">
        <v>20</v>
      </c>
      <c r="V3" s="12">
        <v>20</v>
      </c>
      <c r="W3" s="12">
        <v>19</v>
      </c>
      <c r="X3" s="12">
        <v>17.5</v>
      </c>
      <c r="Y3" s="12">
        <v>19</v>
      </c>
      <c r="Z3" s="25">
        <v>20</v>
      </c>
    </row>
    <row r="4" spans="1:26" ht="19.2" customHeight="1" x14ac:dyDescent="0.6">
      <c r="A4" s="5"/>
      <c r="B4" s="4"/>
      <c r="C4" s="5"/>
      <c r="D4" s="5"/>
      <c r="G4" s="48" t="s">
        <v>16</v>
      </c>
      <c r="H4" s="48"/>
      <c r="I4" s="48" t="s">
        <v>17</v>
      </c>
      <c r="J4" s="48"/>
      <c r="K4" s="5"/>
      <c r="L4" s="5"/>
      <c r="M4" s="5"/>
      <c r="N4" s="5"/>
      <c r="O4" s="6"/>
      <c r="Q4" s="24" t="s">
        <v>12</v>
      </c>
      <c r="R4" s="12">
        <v>20</v>
      </c>
      <c r="S4" s="12">
        <v>18.75</v>
      </c>
      <c r="T4" s="12">
        <v>20</v>
      </c>
      <c r="U4" s="12">
        <v>19.25</v>
      </c>
      <c r="V4" s="12">
        <v>18.5</v>
      </c>
      <c r="W4" s="12">
        <v>19.25</v>
      </c>
      <c r="X4" s="12">
        <v>19.75</v>
      </c>
      <c r="Y4" s="12">
        <v>20</v>
      </c>
      <c r="Z4" s="25">
        <v>19.25</v>
      </c>
    </row>
    <row r="5" spans="1:26" ht="19.2" customHeight="1" x14ac:dyDescent="0.6">
      <c r="A5" s="5"/>
      <c r="B5" s="4"/>
      <c r="C5" s="5"/>
      <c r="D5" s="5"/>
      <c r="E5" s="31"/>
      <c r="F5" s="31"/>
      <c r="G5" s="48"/>
      <c r="H5" s="48"/>
      <c r="I5" s="48"/>
      <c r="J5" s="48"/>
      <c r="K5" s="5"/>
      <c r="L5" s="5"/>
      <c r="M5" s="5"/>
      <c r="N5" s="5"/>
      <c r="O5" s="6"/>
      <c r="Q5" s="24" t="s">
        <v>13</v>
      </c>
      <c r="R5" s="12">
        <v>18</v>
      </c>
      <c r="S5" s="12">
        <v>19.5</v>
      </c>
      <c r="T5" s="12">
        <v>17.75</v>
      </c>
      <c r="U5" s="12">
        <v>18.5</v>
      </c>
      <c r="V5" s="12">
        <v>20</v>
      </c>
      <c r="W5" s="12">
        <v>16.25</v>
      </c>
      <c r="X5" s="12">
        <v>20</v>
      </c>
      <c r="Y5" s="12">
        <v>19</v>
      </c>
      <c r="Z5" s="25">
        <v>17.25</v>
      </c>
    </row>
    <row r="6" spans="1:26" ht="19.2" customHeight="1" x14ac:dyDescent="0.6">
      <c r="A6" s="5"/>
      <c r="B6" s="4"/>
      <c r="C6" s="5"/>
      <c r="D6" s="5"/>
      <c r="E6" s="31"/>
      <c r="F6" s="31"/>
      <c r="G6" s="31"/>
      <c r="H6" s="31"/>
      <c r="I6" s="31"/>
      <c r="J6" s="5"/>
      <c r="K6" s="5"/>
      <c r="L6" s="5"/>
      <c r="M6" s="5"/>
      <c r="N6" s="5"/>
      <c r="O6" s="6"/>
      <c r="Q6" s="24" t="s">
        <v>14</v>
      </c>
      <c r="R6" s="13">
        <v>19.5</v>
      </c>
      <c r="S6" s="13">
        <v>17.75</v>
      </c>
      <c r="T6" s="13">
        <v>18</v>
      </c>
      <c r="U6" s="13">
        <v>16</v>
      </c>
      <c r="V6" s="13">
        <v>17.25</v>
      </c>
      <c r="W6" s="13">
        <v>18.75</v>
      </c>
      <c r="X6" s="13">
        <v>19</v>
      </c>
      <c r="Y6" s="13">
        <v>17.5</v>
      </c>
      <c r="Z6" s="25">
        <v>19.25</v>
      </c>
    </row>
    <row r="7" spans="1:26" ht="19.2" x14ac:dyDescent="0.6">
      <c r="A7" s="5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Q7" s="24" t="s">
        <v>15</v>
      </c>
      <c r="R7" s="26"/>
      <c r="S7" s="26"/>
      <c r="T7" s="26"/>
      <c r="U7" s="26"/>
      <c r="V7" s="26"/>
      <c r="W7" s="26"/>
      <c r="X7" s="26"/>
      <c r="Y7" s="26"/>
      <c r="Z7" s="27"/>
    </row>
    <row r="8" spans="1:26" ht="19.2" x14ac:dyDescent="0.6">
      <c r="A8" s="5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Q8" s="24" t="s">
        <v>10</v>
      </c>
      <c r="R8" s="13">
        <v>20</v>
      </c>
      <c r="S8" s="13">
        <v>18.25</v>
      </c>
      <c r="T8" s="13">
        <v>19.75</v>
      </c>
      <c r="U8" s="13">
        <v>19.25</v>
      </c>
      <c r="V8" s="13">
        <v>19.25</v>
      </c>
      <c r="W8" s="13">
        <v>16.5</v>
      </c>
      <c r="X8" s="13">
        <v>20</v>
      </c>
      <c r="Y8" s="13">
        <v>19.25</v>
      </c>
      <c r="Z8" s="25">
        <v>20</v>
      </c>
    </row>
    <row r="9" spans="1:26" ht="19.2" x14ac:dyDescent="0.6">
      <c r="A9" s="5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Q9" s="24" t="s">
        <v>11</v>
      </c>
      <c r="R9" s="13">
        <v>19.25</v>
      </c>
      <c r="S9" s="13">
        <v>19.75</v>
      </c>
      <c r="T9" s="13">
        <v>15.5</v>
      </c>
      <c r="U9" s="13">
        <v>18</v>
      </c>
      <c r="V9" s="13">
        <v>17.5</v>
      </c>
      <c r="W9" s="13">
        <v>17.25</v>
      </c>
      <c r="X9" s="13">
        <v>18</v>
      </c>
      <c r="Y9" s="13">
        <v>20</v>
      </c>
      <c r="Z9" s="25">
        <v>19.5</v>
      </c>
    </row>
    <row r="10" spans="1:26" ht="19.2" x14ac:dyDescent="0.6">
      <c r="A10" s="5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Q10" s="24" t="s">
        <v>12</v>
      </c>
      <c r="R10" s="13">
        <v>18.75</v>
      </c>
      <c r="S10" s="13">
        <v>20</v>
      </c>
      <c r="T10" s="13">
        <v>14.75</v>
      </c>
      <c r="U10" s="13">
        <v>17.5</v>
      </c>
      <c r="V10" s="13">
        <v>18.25</v>
      </c>
      <c r="W10" s="13">
        <v>18.5</v>
      </c>
      <c r="X10" s="13">
        <v>18.5</v>
      </c>
      <c r="Y10" s="13">
        <v>18.5</v>
      </c>
      <c r="Z10" s="25">
        <v>20</v>
      </c>
    </row>
    <row r="11" spans="1:26" ht="19.8" thickBot="1" x14ac:dyDescent="0.6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Q11" s="24" t="s">
        <v>13</v>
      </c>
      <c r="R11" s="13">
        <v>18</v>
      </c>
      <c r="S11" s="13">
        <v>19.5</v>
      </c>
      <c r="T11" s="13">
        <v>18.25</v>
      </c>
      <c r="U11" s="13">
        <v>19.25</v>
      </c>
      <c r="V11" s="13">
        <v>19.75</v>
      </c>
      <c r="W11" s="13">
        <v>17.75</v>
      </c>
      <c r="X11" s="13">
        <v>19.25</v>
      </c>
      <c r="Y11" s="13">
        <v>17.5</v>
      </c>
      <c r="Z11" s="25">
        <v>18.75</v>
      </c>
    </row>
    <row r="12" spans="1:26" ht="20.399999999999999" thickBot="1" x14ac:dyDescent="0.7">
      <c r="B12" s="4"/>
      <c r="C12" s="16"/>
      <c r="D12" s="58" t="s">
        <v>19</v>
      </c>
      <c r="E12" s="57"/>
      <c r="F12" s="35"/>
      <c r="G12" s="57" t="s">
        <v>15</v>
      </c>
      <c r="H12" s="57"/>
      <c r="I12" s="35"/>
      <c r="J12" s="57" t="s">
        <v>20</v>
      </c>
      <c r="K12" s="57"/>
      <c r="L12" s="36"/>
      <c r="M12" s="37" t="s">
        <v>21</v>
      </c>
      <c r="N12" s="38" t="s">
        <v>22</v>
      </c>
      <c r="O12" s="6"/>
      <c r="Q12" s="28" t="s">
        <v>14</v>
      </c>
      <c r="R12" s="29">
        <v>17</v>
      </c>
      <c r="S12" s="29">
        <v>17.5</v>
      </c>
      <c r="T12" s="29">
        <v>17.75</v>
      </c>
      <c r="U12" s="29">
        <v>20</v>
      </c>
      <c r="V12" s="29">
        <v>20</v>
      </c>
      <c r="W12" s="29">
        <v>20</v>
      </c>
      <c r="X12" s="29">
        <v>17.75</v>
      </c>
      <c r="Y12" s="29">
        <v>15.75</v>
      </c>
      <c r="Z12" s="30">
        <v>17.5</v>
      </c>
    </row>
    <row r="13" spans="1:26" ht="18.600000000000001" customHeight="1" thickBot="1" x14ac:dyDescent="0.65">
      <c r="B13" s="4"/>
      <c r="C13" s="60" t="s">
        <v>0</v>
      </c>
      <c r="D13" s="5"/>
      <c r="E13" s="5"/>
      <c r="F13" s="11"/>
      <c r="G13" s="10"/>
      <c r="H13" s="5"/>
      <c r="I13" s="11"/>
      <c r="J13" s="5"/>
      <c r="K13" s="5"/>
      <c r="L13" s="11"/>
      <c r="M13" s="5"/>
      <c r="N13" s="6"/>
      <c r="O13" s="6"/>
      <c r="Q13" s="39" t="s">
        <v>23</v>
      </c>
      <c r="R13" s="2"/>
      <c r="S13" s="2"/>
      <c r="T13" s="2"/>
      <c r="U13" s="2"/>
      <c r="V13" s="2"/>
      <c r="W13" s="2"/>
      <c r="X13" s="2"/>
      <c r="Y13" s="2"/>
      <c r="Z13" s="3"/>
    </row>
    <row r="14" spans="1:26" ht="18.600000000000001" customHeight="1" thickBot="1" x14ac:dyDescent="0.3">
      <c r="B14" s="4"/>
      <c r="C14" s="60"/>
      <c r="D14" s="55">
        <f>R2</f>
        <v>19.5</v>
      </c>
      <c r="E14" s="51"/>
      <c r="F14" s="33"/>
      <c r="G14" s="51">
        <f>R8</f>
        <v>20</v>
      </c>
      <c r="H14" s="51"/>
      <c r="I14" s="33"/>
      <c r="J14" s="51">
        <f>ROUNDUP((G14+D14)/2,0)</f>
        <v>20</v>
      </c>
      <c r="K14" s="51"/>
      <c r="L14" s="15"/>
      <c r="M14" s="53">
        <f>MAX(R14:R18)</f>
        <v>20</v>
      </c>
      <c r="N14" s="49">
        <f>MIN(R14:R18)</f>
        <v>18</v>
      </c>
      <c r="O14" s="6"/>
      <c r="Q14" s="4"/>
      <c r="R14" s="42">
        <f t="shared" ref="R14:Z14" si="0">ROUNDUP((R2+R8)/2,0)</f>
        <v>20</v>
      </c>
      <c r="S14" s="43">
        <f t="shared" si="0"/>
        <v>20</v>
      </c>
      <c r="T14" s="43">
        <f t="shared" si="0"/>
        <v>19</v>
      </c>
      <c r="U14" s="43">
        <f t="shared" si="0"/>
        <v>18</v>
      </c>
      <c r="V14" s="43">
        <f t="shared" si="0"/>
        <v>20</v>
      </c>
      <c r="W14" s="43">
        <f t="shared" si="0"/>
        <v>18</v>
      </c>
      <c r="X14" s="43">
        <f t="shared" si="0"/>
        <v>20</v>
      </c>
      <c r="Y14" s="43">
        <f t="shared" si="0"/>
        <v>20</v>
      </c>
      <c r="Z14" s="44">
        <f t="shared" si="0"/>
        <v>19</v>
      </c>
    </row>
    <row r="15" spans="1:26" ht="18.600000000000001" customHeight="1" thickBot="1" x14ac:dyDescent="0.3">
      <c r="B15" s="4"/>
      <c r="C15" s="60"/>
      <c r="D15" s="56"/>
      <c r="E15" s="52"/>
      <c r="F15" s="34"/>
      <c r="G15" s="52"/>
      <c r="H15" s="52"/>
      <c r="I15" s="34"/>
      <c r="J15" s="52"/>
      <c r="K15" s="52"/>
      <c r="L15" s="14"/>
      <c r="M15" s="54"/>
      <c r="N15" s="50"/>
      <c r="O15" s="6"/>
      <c r="Q15" s="4"/>
      <c r="R15" s="45">
        <f t="shared" ref="R15:Z15" si="1">ROUNDUP((R3+R9)/2,0)</f>
        <v>19</v>
      </c>
      <c r="S15" s="31">
        <f t="shared" si="1"/>
        <v>18</v>
      </c>
      <c r="T15" s="31">
        <f t="shared" si="1"/>
        <v>18</v>
      </c>
      <c r="U15" s="31">
        <f t="shared" si="1"/>
        <v>19</v>
      </c>
      <c r="V15" s="31">
        <f t="shared" si="1"/>
        <v>19</v>
      </c>
      <c r="W15" s="31">
        <f t="shared" si="1"/>
        <v>19</v>
      </c>
      <c r="X15" s="31">
        <f t="shared" si="1"/>
        <v>18</v>
      </c>
      <c r="Y15" s="31">
        <f t="shared" si="1"/>
        <v>20</v>
      </c>
      <c r="Z15" s="32">
        <f t="shared" si="1"/>
        <v>20</v>
      </c>
    </row>
    <row r="16" spans="1:26" ht="18.600000000000001" customHeight="1" thickBot="1" x14ac:dyDescent="0.8">
      <c r="B16" s="4"/>
      <c r="C16" s="60"/>
      <c r="D16" s="18"/>
      <c r="E16" s="18"/>
      <c r="F16" s="19"/>
      <c r="G16" s="20"/>
      <c r="H16" s="18"/>
      <c r="I16" s="19"/>
      <c r="J16" s="18"/>
      <c r="K16" s="18"/>
      <c r="L16" s="11"/>
      <c r="M16" s="31"/>
      <c r="N16" s="32"/>
      <c r="O16" s="6"/>
      <c r="Q16" s="4"/>
      <c r="R16" s="45">
        <f t="shared" ref="R16:Z16" si="2">ROUNDUP((R4+R10)/2,0)</f>
        <v>20</v>
      </c>
      <c r="S16" s="31">
        <f t="shared" si="2"/>
        <v>20</v>
      </c>
      <c r="T16" s="31">
        <f t="shared" si="2"/>
        <v>18</v>
      </c>
      <c r="U16" s="31">
        <f t="shared" si="2"/>
        <v>19</v>
      </c>
      <c r="V16" s="31">
        <f t="shared" si="2"/>
        <v>19</v>
      </c>
      <c r="W16" s="31">
        <f t="shared" si="2"/>
        <v>19</v>
      </c>
      <c r="X16" s="31">
        <f t="shared" si="2"/>
        <v>20</v>
      </c>
      <c r="Y16" s="31">
        <f t="shared" si="2"/>
        <v>20</v>
      </c>
      <c r="Z16" s="32">
        <f t="shared" si="2"/>
        <v>20</v>
      </c>
    </row>
    <row r="17" spans="2:26" ht="18.600000000000001" customHeight="1" thickBot="1" x14ac:dyDescent="0.8">
      <c r="B17" s="4"/>
      <c r="C17" s="60" t="s">
        <v>2</v>
      </c>
      <c r="D17" s="18"/>
      <c r="E17" s="18"/>
      <c r="F17" s="19"/>
      <c r="G17" s="20"/>
      <c r="H17" s="18"/>
      <c r="I17" s="19"/>
      <c r="J17" s="18"/>
      <c r="K17" s="18"/>
      <c r="L17" s="11"/>
      <c r="M17" s="31"/>
      <c r="N17" s="32"/>
      <c r="O17" s="6"/>
      <c r="Q17" s="4"/>
      <c r="R17" s="45">
        <f t="shared" ref="R17:Z17" si="3">ROUNDUP((R5+R11)/2,0)</f>
        <v>18</v>
      </c>
      <c r="S17" s="31">
        <f t="shared" si="3"/>
        <v>20</v>
      </c>
      <c r="T17" s="31">
        <f t="shared" si="3"/>
        <v>18</v>
      </c>
      <c r="U17" s="31">
        <f t="shared" si="3"/>
        <v>19</v>
      </c>
      <c r="V17" s="31">
        <f t="shared" si="3"/>
        <v>20</v>
      </c>
      <c r="W17" s="31">
        <f t="shared" si="3"/>
        <v>17</v>
      </c>
      <c r="X17" s="31">
        <f t="shared" si="3"/>
        <v>20</v>
      </c>
      <c r="Y17" s="31">
        <f t="shared" si="3"/>
        <v>19</v>
      </c>
      <c r="Z17" s="32">
        <f t="shared" si="3"/>
        <v>18</v>
      </c>
    </row>
    <row r="18" spans="2:26" ht="18.600000000000001" customHeight="1" thickBot="1" x14ac:dyDescent="0.3">
      <c r="B18" s="4"/>
      <c r="C18" s="60"/>
      <c r="D18" s="55">
        <f>S2</f>
        <v>20</v>
      </c>
      <c r="E18" s="51"/>
      <c r="F18" s="33"/>
      <c r="G18" s="51">
        <f>S8</f>
        <v>18.25</v>
      </c>
      <c r="H18" s="51"/>
      <c r="I18" s="33"/>
      <c r="J18" s="51">
        <f>ROUNDUP((G18+D18)/2,0)</f>
        <v>20</v>
      </c>
      <c r="K18" s="51"/>
      <c r="L18" s="15"/>
      <c r="M18" s="53">
        <f>MAX(S14:S18)</f>
        <v>20</v>
      </c>
      <c r="N18" s="49">
        <f>MIN(S14:S18)</f>
        <v>18</v>
      </c>
      <c r="O18" s="6"/>
      <c r="Q18" s="7"/>
      <c r="R18" s="46">
        <f t="shared" ref="R18:Z18" si="4">ROUNDUP((R6+R12)/2,0)</f>
        <v>19</v>
      </c>
      <c r="S18" s="40">
        <f t="shared" si="4"/>
        <v>18</v>
      </c>
      <c r="T18" s="40">
        <f t="shared" si="4"/>
        <v>18</v>
      </c>
      <c r="U18" s="40">
        <f t="shared" si="4"/>
        <v>18</v>
      </c>
      <c r="V18" s="40">
        <f t="shared" si="4"/>
        <v>19</v>
      </c>
      <c r="W18" s="40">
        <f t="shared" si="4"/>
        <v>20</v>
      </c>
      <c r="X18" s="40">
        <f t="shared" si="4"/>
        <v>19</v>
      </c>
      <c r="Y18" s="40">
        <f t="shared" si="4"/>
        <v>17</v>
      </c>
      <c r="Z18" s="41">
        <f t="shared" si="4"/>
        <v>19</v>
      </c>
    </row>
    <row r="19" spans="2:26" ht="18.600000000000001" customHeight="1" thickBot="1" x14ac:dyDescent="0.3">
      <c r="B19" s="4"/>
      <c r="C19" s="60"/>
      <c r="D19" s="56"/>
      <c r="E19" s="52"/>
      <c r="F19" s="34"/>
      <c r="G19" s="52"/>
      <c r="H19" s="52"/>
      <c r="I19" s="34"/>
      <c r="J19" s="52"/>
      <c r="K19" s="52"/>
      <c r="L19" s="14"/>
      <c r="M19" s="54"/>
      <c r="N19" s="50"/>
      <c r="O19" s="6"/>
      <c r="R19" s="31"/>
    </row>
    <row r="20" spans="2:26" ht="18.600000000000001" customHeight="1" thickBot="1" x14ac:dyDescent="0.8">
      <c r="B20" s="4"/>
      <c r="C20" s="60"/>
      <c r="D20" s="18"/>
      <c r="E20" s="18"/>
      <c r="F20" s="19"/>
      <c r="G20" s="20"/>
      <c r="H20" s="18"/>
      <c r="I20" s="19"/>
      <c r="J20" s="18"/>
      <c r="K20" s="18"/>
      <c r="L20" s="11"/>
      <c r="M20" s="31"/>
      <c r="N20" s="32"/>
      <c r="O20" s="6"/>
      <c r="R20" s="31"/>
      <c r="T20" s="61" t="s">
        <v>24</v>
      </c>
      <c r="U20" s="61"/>
    </row>
    <row r="21" spans="2:26" ht="18.600000000000001" customHeight="1" thickBot="1" x14ac:dyDescent="0.8">
      <c r="B21" s="4"/>
      <c r="C21" s="60" t="s">
        <v>3</v>
      </c>
      <c r="D21" s="18"/>
      <c r="E21" s="18"/>
      <c r="F21" s="19"/>
      <c r="G21" s="20"/>
      <c r="H21" s="18"/>
      <c r="I21" s="19"/>
      <c r="J21" s="18"/>
      <c r="K21" s="18"/>
      <c r="L21" s="11"/>
      <c r="M21" s="31"/>
      <c r="N21" s="32"/>
      <c r="O21" s="6"/>
      <c r="R21" s="31"/>
      <c r="T21" s="61"/>
      <c r="U21" s="61"/>
    </row>
    <row r="22" spans="2:26" ht="18.600000000000001" customHeight="1" thickBot="1" x14ac:dyDescent="0.3">
      <c r="B22" s="4"/>
      <c r="C22" s="60"/>
      <c r="D22" s="55">
        <f>T2</f>
        <v>18.25</v>
      </c>
      <c r="E22" s="51"/>
      <c r="F22" s="33"/>
      <c r="G22" s="51">
        <f>T8</f>
        <v>19.75</v>
      </c>
      <c r="H22" s="51"/>
      <c r="I22" s="33"/>
      <c r="J22" s="51">
        <f>ROUNDUP((G22+D22)/2,0)</f>
        <v>19</v>
      </c>
      <c r="K22" s="51"/>
      <c r="L22" s="15"/>
      <c r="M22" s="53">
        <f>MAX(T14:T18)</f>
        <v>19</v>
      </c>
      <c r="N22" s="49">
        <f>MIN(T14:T18)</f>
        <v>18</v>
      </c>
      <c r="O22" s="6"/>
    </row>
    <row r="23" spans="2:26" ht="18.600000000000001" customHeight="1" thickBot="1" x14ac:dyDescent="0.3">
      <c r="B23" s="4"/>
      <c r="C23" s="60"/>
      <c r="D23" s="56"/>
      <c r="E23" s="52"/>
      <c r="F23" s="34"/>
      <c r="G23" s="52"/>
      <c r="H23" s="52"/>
      <c r="I23" s="34"/>
      <c r="J23" s="52"/>
      <c r="K23" s="52"/>
      <c r="L23" s="14"/>
      <c r="M23" s="54"/>
      <c r="N23" s="50"/>
      <c r="O23" s="6"/>
    </row>
    <row r="24" spans="2:26" ht="18.600000000000001" customHeight="1" thickBot="1" x14ac:dyDescent="0.8">
      <c r="B24" s="4"/>
      <c r="C24" s="60"/>
      <c r="D24" s="18"/>
      <c r="E24" s="18"/>
      <c r="F24" s="19"/>
      <c r="G24" s="20"/>
      <c r="H24" s="18"/>
      <c r="I24" s="19"/>
      <c r="J24" s="18"/>
      <c r="K24" s="18"/>
      <c r="L24" s="11"/>
      <c r="M24" s="31"/>
      <c r="N24" s="32"/>
      <c r="O24" s="6"/>
    </row>
    <row r="25" spans="2:26" ht="18.600000000000001" customHeight="1" thickBot="1" x14ac:dyDescent="0.8">
      <c r="B25" s="4"/>
      <c r="C25" s="59" t="s">
        <v>4</v>
      </c>
      <c r="D25" s="18"/>
      <c r="E25" s="18"/>
      <c r="F25" s="19"/>
      <c r="G25" s="20"/>
      <c r="H25" s="18"/>
      <c r="I25" s="19"/>
      <c r="J25" s="18"/>
      <c r="K25" s="18"/>
      <c r="L25" s="11"/>
      <c r="M25" s="31"/>
      <c r="N25" s="32"/>
      <c r="O25" s="6"/>
    </row>
    <row r="26" spans="2:26" ht="18.600000000000001" customHeight="1" thickBot="1" x14ac:dyDescent="0.3">
      <c r="B26" s="4"/>
      <c r="C26" s="59"/>
      <c r="D26" s="55">
        <f>U2</f>
        <v>16.75</v>
      </c>
      <c r="E26" s="51"/>
      <c r="F26" s="33"/>
      <c r="G26" s="51">
        <f>U8</f>
        <v>19.25</v>
      </c>
      <c r="H26" s="51"/>
      <c r="I26" s="33"/>
      <c r="J26" s="51">
        <f>ROUNDUP((G26+D26)/2,0)</f>
        <v>18</v>
      </c>
      <c r="K26" s="51"/>
      <c r="L26" s="15"/>
      <c r="M26" s="53">
        <f>MAX(U14:U18)</f>
        <v>19</v>
      </c>
      <c r="N26" s="49">
        <f>MIN(U14:U18)</f>
        <v>18</v>
      </c>
      <c r="O26" s="6"/>
    </row>
    <row r="27" spans="2:26" ht="18.600000000000001" customHeight="1" thickBot="1" x14ac:dyDescent="0.3">
      <c r="B27" s="4"/>
      <c r="C27" s="59"/>
      <c r="D27" s="56"/>
      <c r="E27" s="52"/>
      <c r="F27" s="34"/>
      <c r="G27" s="52"/>
      <c r="H27" s="52"/>
      <c r="I27" s="34"/>
      <c r="J27" s="52"/>
      <c r="K27" s="52"/>
      <c r="L27" s="14"/>
      <c r="M27" s="54"/>
      <c r="N27" s="50"/>
      <c r="O27" s="6"/>
    </row>
    <row r="28" spans="2:26" ht="18.600000000000001" customHeight="1" thickBot="1" x14ac:dyDescent="0.8">
      <c r="B28" s="4"/>
      <c r="C28" s="59"/>
      <c r="D28" s="18"/>
      <c r="E28" s="18"/>
      <c r="F28" s="19"/>
      <c r="G28" s="20"/>
      <c r="H28" s="18"/>
      <c r="I28" s="19"/>
      <c r="J28" s="18"/>
      <c r="K28" s="18"/>
      <c r="L28" s="11"/>
      <c r="M28" s="31"/>
      <c r="N28" s="32"/>
      <c r="O28" s="6"/>
    </row>
    <row r="29" spans="2:26" ht="18.600000000000001" customHeight="1" thickBot="1" x14ac:dyDescent="0.8">
      <c r="B29" s="4"/>
      <c r="C29" s="59" t="s">
        <v>5</v>
      </c>
      <c r="D29" s="18"/>
      <c r="E29" s="18"/>
      <c r="F29" s="19"/>
      <c r="G29" s="20"/>
      <c r="H29" s="18"/>
      <c r="I29" s="19"/>
      <c r="J29" s="18"/>
      <c r="K29" s="18"/>
      <c r="L29" s="11"/>
      <c r="M29" s="31"/>
      <c r="N29" s="32"/>
      <c r="O29" s="6"/>
    </row>
    <row r="30" spans="2:26" ht="18.600000000000001" customHeight="1" thickBot="1" x14ac:dyDescent="0.3">
      <c r="B30" s="4"/>
      <c r="C30" s="59"/>
      <c r="D30" s="55">
        <f>V2</f>
        <v>19</v>
      </c>
      <c r="E30" s="51"/>
      <c r="F30" s="33"/>
      <c r="G30" s="51">
        <f>V8</f>
        <v>19.25</v>
      </c>
      <c r="H30" s="51"/>
      <c r="I30" s="33"/>
      <c r="J30" s="51">
        <f>ROUNDUP((G30+D30)/2,0)</f>
        <v>20</v>
      </c>
      <c r="K30" s="51"/>
      <c r="L30" s="15"/>
      <c r="M30" s="53">
        <f>MAX(V14:V18)</f>
        <v>20</v>
      </c>
      <c r="N30" s="49">
        <f>MIN(V14:V18)</f>
        <v>19</v>
      </c>
      <c r="O30" s="6"/>
    </row>
    <row r="31" spans="2:26" ht="18.600000000000001" customHeight="1" thickBot="1" x14ac:dyDescent="0.3">
      <c r="B31" s="4"/>
      <c r="C31" s="59"/>
      <c r="D31" s="56"/>
      <c r="E31" s="52"/>
      <c r="F31" s="34"/>
      <c r="G31" s="52"/>
      <c r="H31" s="52"/>
      <c r="I31" s="34"/>
      <c r="J31" s="52"/>
      <c r="K31" s="52"/>
      <c r="L31" s="14"/>
      <c r="M31" s="54"/>
      <c r="N31" s="50"/>
      <c r="O31" s="6"/>
    </row>
    <row r="32" spans="2:26" ht="18.600000000000001" customHeight="1" thickBot="1" x14ac:dyDescent="0.8">
      <c r="B32" s="4"/>
      <c r="C32" s="59"/>
      <c r="D32" s="18"/>
      <c r="E32" s="18"/>
      <c r="F32" s="19"/>
      <c r="G32" s="20"/>
      <c r="H32" s="18"/>
      <c r="I32" s="19"/>
      <c r="J32" s="18"/>
      <c r="K32" s="18"/>
      <c r="L32" s="11"/>
      <c r="M32" s="31"/>
      <c r="N32" s="32"/>
      <c r="O32" s="6"/>
    </row>
    <row r="33" spans="2:15" ht="18.600000000000001" customHeight="1" thickBot="1" x14ac:dyDescent="0.8">
      <c r="B33" s="4"/>
      <c r="C33" s="59" t="s">
        <v>6</v>
      </c>
      <c r="D33" s="18"/>
      <c r="E33" s="18"/>
      <c r="F33" s="19"/>
      <c r="G33" s="20"/>
      <c r="H33" s="18"/>
      <c r="I33" s="19"/>
      <c r="J33" s="18"/>
      <c r="K33" s="18"/>
      <c r="L33" s="11"/>
      <c r="M33" s="31"/>
      <c r="N33" s="32"/>
      <c r="O33" s="6"/>
    </row>
    <row r="34" spans="2:15" ht="18.600000000000001" customHeight="1" thickBot="1" x14ac:dyDescent="0.3">
      <c r="B34" s="4"/>
      <c r="C34" s="59"/>
      <c r="D34" s="55">
        <f>W2</f>
        <v>17.75</v>
      </c>
      <c r="E34" s="51"/>
      <c r="F34" s="33"/>
      <c r="G34" s="51">
        <f>W8</f>
        <v>16.5</v>
      </c>
      <c r="H34" s="51"/>
      <c r="I34" s="33"/>
      <c r="J34" s="51">
        <f>ROUNDUP((G34+D34)/2,0)</f>
        <v>18</v>
      </c>
      <c r="K34" s="51"/>
      <c r="L34" s="15"/>
      <c r="M34" s="53">
        <f>MAX(W14:W18)</f>
        <v>20</v>
      </c>
      <c r="N34" s="49">
        <f>MIN(W14:W18)</f>
        <v>17</v>
      </c>
      <c r="O34" s="6"/>
    </row>
    <row r="35" spans="2:15" ht="18.600000000000001" customHeight="1" thickBot="1" x14ac:dyDescent="0.3">
      <c r="B35" s="4"/>
      <c r="C35" s="59"/>
      <c r="D35" s="56"/>
      <c r="E35" s="52"/>
      <c r="F35" s="34"/>
      <c r="G35" s="52"/>
      <c r="H35" s="52"/>
      <c r="I35" s="34"/>
      <c r="J35" s="52"/>
      <c r="K35" s="52"/>
      <c r="L35" s="14"/>
      <c r="M35" s="54"/>
      <c r="N35" s="50"/>
      <c r="O35" s="6"/>
    </row>
    <row r="36" spans="2:15" ht="18.600000000000001" customHeight="1" thickBot="1" x14ac:dyDescent="0.8">
      <c r="B36" s="4"/>
      <c r="C36" s="59"/>
      <c r="D36" s="18"/>
      <c r="E36" s="18"/>
      <c r="F36" s="19"/>
      <c r="G36" s="20"/>
      <c r="H36" s="18"/>
      <c r="I36" s="19"/>
      <c r="J36" s="18"/>
      <c r="K36" s="18"/>
      <c r="L36" s="11"/>
      <c r="M36" s="31"/>
      <c r="N36" s="32"/>
      <c r="O36" s="6"/>
    </row>
    <row r="37" spans="2:15" ht="18.600000000000001" customHeight="1" thickBot="1" x14ac:dyDescent="0.8">
      <c r="B37" s="4"/>
      <c r="C37" s="59" t="s">
        <v>7</v>
      </c>
      <c r="D37" s="18"/>
      <c r="E37" s="18"/>
      <c r="F37" s="19"/>
      <c r="G37" s="20"/>
      <c r="H37" s="18"/>
      <c r="I37" s="19"/>
      <c r="J37" s="18"/>
      <c r="K37" s="18"/>
      <c r="L37" s="11"/>
      <c r="M37" s="31"/>
      <c r="N37" s="32"/>
      <c r="O37" s="6"/>
    </row>
    <row r="38" spans="2:15" ht="18.600000000000001" customHeight="1" thickBot="1" x14ac:dyDescent="0.3">
      <c r="B38" s="4"/>
      <c r="C38" s="59"/>
      <c r="D38" s="55">
        <f>X2</f>
        <v>20</v>
      </c>
      <c r="E38" s="51"/>
      <c r="F38" s="33"/>
      <c r="G38" s="51">
        <f>X8</f>
        <v>20</v>
      </c>
      <c r="H38" s="51"/>
      <c r="I38" s="33"/>
      <c r="J38" s="51">
        <f>ROUNDUP((G38+D38)/2,0)</f>
        <v>20</v>
      </c>
      <c r="K38" s="51"/>
      <c r="L38" s="15"/>
      <c r="M38" s="53">
        <f>MAX(X14:X18)</f>
        <v>20</v>
      </c>
      <c r="N38" s="49">
        <f>MIN(X14:X18)</f>
        <v>18</v>
      </c>
      <c r="O38" s="6"/>
    </row>
    <row r="39" spans="2:15" ht="18.600000000000001" customHeight="1" thickBot="1" x14ac:dyDescent="0.3">
      <c r="B39" s="4"/>
      <c r="C39" s="59"/>
      <c r="D39" s="56"/>
      <c r="E39" s="52"/>
      <c r="F39" s="34"/>
      <c r="G39" s="52"/>
      <c r="H39" s="52"/>
      <c r="I39" s="34"/>
      <c r="J39" s="52"/>
      <c r="K39" s="52"/>
      <c r="L39" s="14"/>
      <c r="M39" s="54"/>
      <c r="N39" s="50"/>
      <c r="O39" s="6"/>
    </row>
    <row r="40" spans="2:15" ht="18.600000000000001" customHeight="1" thickBot="1" x14ac:dyDescent="0.8">
      <c r="B40" s="4"/>
      <c r="C40" s="59"/>
      <c r="D40" s="18"/>
      <c r="E40" s="18"/>
      <c r="F40" s="19"/>
      <c r="G40" s="20"/>
      <c r="H40" s="18"/>
      <c r="I40" s="19"/>
      <c r="J40" s="18"/>
      <c r="K40" s="18"/>
      <c r="L40" s="11"/>
      <c r="M40" s="31"/>
      <c r="N40" s="32"/>
      <c r="O40" s="6"/>
    </row>
    <row r="41" spans="2:15" ht="18.600000000000001" customHeight="1" thickBot="1" x14ac:dyDescent="0.8">
      <c r="B41" s="4"/>
      <c r="C41" s="59" t="s">
        <v>8</v>
      </c>
      <c r="D41" s="18"/>
      <c r="E41" s="18"/>
      <c r="F41" s="19"/>
      <c r="G41" s="20"/>
      <c r="H41" s="18"/>
      <c r="I41" s="19"/>
      <c r="J41" s="18"/>
      <c r="K41" s="18"/>
      <c r="L41" s="11"/>
      <c r="M41" s="31"/>
      <c r="N41" s="32"/>
      <c r="O41" s="6"/>
    </row>
    <row r="42" spans="2:15" ht="17.399999999999999" customHeight="1" thickBot="1" x14ac:dyDescent="0.3">
      <c r="B42" s="4"/>
      <c r="C42" s="59"/>
      <c r="D42" s="55">
        <f>Y2</f>
        <v>19</v>
      </c>
      <c r="E42" s="51"/>
      <c r="F42" s="33"/>
      <c r="G42" s="51">
        <f>Y8</f>
        <v>19.25</v>
      </c>
      <c r="H42" s="51"/>
      <c r="I42" s="33"/>
      <c r="J42" s="51">
        <f>ROUNDUP((G42+D42)/2,0)</f>
        <v>20</v>
      </c>
      <c r="K42" s="51"/>
      <c r="L42" s="15"/>
      <c r="M42" s="53">
        <f>MAX(Y14:Y18)</f>
        <v>20</v>
      </c>
      <c r="N42" s="49">
        <f>MIN(Y14:Y18)</f>
        <v>17</v>
      </c>
      <c r="O42" s="6"/>
    </row>
    <row r="43" spans="2:15" ht="18.600000000000001" customHeight="1" thickBot="1" x14ac:dyDescent="0.3">
      <c r="B43" s="4"/>
      <c r="C43" s="59"/>
      <c r="D43" s="56"/>
      <c r="E43" s="52"/>
      <c r="F43" s="34"/>
      <c r="G43" s="52"/>
      <c r="H43" s="52"/>
      <c r="I43" s="34"/>
      <c r="J43" s="52"/>
      <c r="K43" s="52"/>
      <c r="L43" s="14"/>
      <c r="M43" s="54"/>
      <c r="N43" s="50"/>
      <c r="O43" s="6"/>
    </row>
    <row r="44" spans="2:15" ht="16.2" customHeight="1" thickBot="1" x14ac:dyDescent="0.8">
      <c r="B44" s="4"/>
      <c r="C44" s="59"/>
      <c r="D44" s="18"/>
      <c r="E44" s="18"/>
      <c r="F44" s="19"/>
      <c r="G44" s="20"/>
      <c r="H44" s="18"/>
      <c r="I44" s="19"/>
      <c r="J44" s="18"/>
      <c r="K44" s="18"/>
      <c r="L44" s="11"/>
      <c r="M44" s="31"/>
      <c r="N44" s="32"/>
      <c r="O44" s="6"/>
    </row>
    <row r="45" spans="2:15" ht="16.8" customHeight="1" thickBot="1" x14ac:dyDescent="0.8">
      <c r="B45" s="4"/>
      <c r="C45" s="60" t="s">
        <v>9</v>
      </c>
      <c r="D45" s="18"/>
      <c r="E45" s="18"/>
      <c r="F45" s="19"/>
      <c r="G45" s="20"/>
      <c r="H45" s="18"/>
      <c r="I45" s="19"/>
      <c r="J45" s="18"/>
      <c r="K45" s="18"/>
      <c r="L45" s="11"/>
      <c r="M45" s="31"/>
      <c r="N45" s="32"/>
      <c r="O45" s="6"/>
    </row>
    <row r="46" spans="2:15" ht="16.8" customHeight="1" thickBot="1" x14ac:dyDescent="0.3">
      <c r="B46" s="4"/>
      <c r="C46" s="60"/>
      <c r="D46" s="55">
        <f>Z2</f>
        <v>17.5</v>
      </c>
      <c r="E46" s="51"/>
      <c r="F46" s="33"/>
      <c r="G46" s="51">
        <f>Z8</f>
        <v>20</v>
      </c>
      <c r="H46" s="51"/>
      <c r="I46" s="33"/>
      <c r="J46" s="51">
        <f>ROUNDUP((G46+D46)/2,0)</f>
        <v>19</v>
      </c>
      <c r="K46" s="51"/>
      <c r="L46" s="15"/>
      <c r="M46" s="53">
        <f>MAX(Z14:Z18)</f>
        <v>20</v>
      </c>
      <c r="N46" s="49">
        <f>MIN(Z14:Z18)</f>
        <v>18</v>
      </c>
      <c r="O46" s="6"/>
    </row>
    <row r="47" spans="2:15" ht="16.8" customHeight="1" thickBot="1" x14ac:dyDescent="0.3">
      <c r="B47" s="4"/>
      <c r="C47" s="60"/>
      <c r="D47" s="56"/>
      <c r="E47" s="52"/>
      <c r="F47" s="34"/>
      <c r="G47" s="52"/>
      <c r="H47" s="52"/>
      <c r="I47" s="34"/>
      <c r="J47" s="52"/>
      <c r="K47" s="52"/>
      <c r="L47" s="14"/>
      <c r="M47" s="54"/>
      <c r="N47" s="50"/>
      <c r="O47" s="6"/>
    </row>
    <row r="48" spans="2:15" ht="14.4" customHeight="1" thickBot="1" x14ac:dyDescent="0.3">
      <c r="B48" s="4"/>
      <c r="C48" s="60"/>
      <c r="D48" s="8"/>
      <c r="E48" s="8"/>
      <c r="F48" s="14"/>
      <c r="G48" s="17"/>
      <c r="H48" s="8"/>
      <c r="I48" s="14"/>
      <c r="J48" s="8"/>
      <c r="K48" s="8"/>
      <c r="L48" s="14"/>
      <c r="M48" s="8"/>
      <c r="N48" s="9"/>
      <c r="O48" s="6"/>
    </row>
    <row r="49" spans="2:15" x14ac:dyDescent="0.25"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</row>
    <row r="50" spans="2:15" x14ac:dyDescent="0.25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6"/>
    </row>
    <row r="51" spans="2:15" x14ac:dyDescent="0.25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6"/>
    </row>
    <row r="52" spans="2:15" x14ac:dyDescent="0.25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6"/>
    </row>
    <row r="53" spans="2:15" ht="22.2" x14ac:dyDescent="0.75">
      <c r="B53" s="4"/>
      <c r="C53" s="5"/>
      <c r="D53" s="5"/>
      <c r="G53" s="47" t="s">
        <v>18</v>
      </c>
      <c r="H53" s="47"/>
      <c r="I53" s="47">
        <f>ROUND(AVERAGE(J13:K48),2)</f>
        <v>19.329999999999998</v>
      </c>
      <c r="J53" s="47"/>
      <c r="K53" s="5"/>
      <c r="L53" s="5"/>
      <c r="M53" s="5"/>
      <c r="N53" s="5"/>
      <c r="O53" s="6"/>
    </row>
    <row r="54" spans="2:15" x14ac:dyDescent="0.25"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6"/>
    </row>
    <row r="55" spans="2:15" x14ac:dyDescent="0.25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</row>
    <row r="56" spans="2:15" x14ac:dyDescent="0.2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6"/>
    </row>
    <row r="57" spans="2:15" x14ac:dyDescent="0.25"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</row>
    <row r="58" spans="2:15" ht="14.4" thickBot="1" x14ac:dyDescent="0.3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2:15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</sheetData>
  <mergeCells count="62">
    <mergeCell ref="G53:H53"/>
    <mergeCell ref="T20:U21"/>
    <mergeCell ref="C41:C44"/>
    <mergeCell ref="C45:C48"/>
    <mergeCell ref="C13:C16"/>
    <mergeCell ref="C17:C20"/>
    <mergeCell ref="C21:C24"/>
    <mergeCell ref="C25:C28"/>
    <mergeCell ref="J34:K35"/>
    <mergeCell ref="J38:K39"/>
    <mergeCell ref="C29:C32"/>
    <mergeCell ref="C33:C36"/>
    <mergeCell ref="C37:C40"/>
    <mergeCell ref="D26:E27"/>
    <mergeCell ref="G26:H27"/>
    <mergeCell ref="D30:E31"/>
    <mergeCell ref="G30:H31"/>
    <mergeCell ref="D34:E35"/>
    <mergeCell ref="G34:H35"/>
    <mergeCell ref="J12:K12"/>
    <mergeCell ref="D14:E15"/>
    <mergeCell ref="G14:H15"/>
    <mergeCell ref="D18:E19"/>
    <mergeCell ref="D22:E23"/>
    <mergeCell ref="G18:H19"/>
    <mergeCell ref="G22:H23"/>
    <mergeCell ref="D12:E12"/>
    <mergeCell ref="G12:H12"/>
    <mergeCell ref="D38:E39"/>
    <mergeCell ref="G38:H39"/>
    <mergeCell ref="D42:E43"/>
    <mergeCell ref="G42:H43"/>
    <mergeCell ref="D46:E47"/>
    <mergeCell ref="G46:H47"/>
    <mergeCell ref="J14:K15"/>
    <mergeCell ref="J18:K19"/>
    <mergeCell ref="J22:K23"/>
    <mergeCell ref="J26:K27"/>
    <mergeCell ref="J30:K31"/>
    <mergeCell ref="M34:M35"/>
    <mergeCell ref="M38:M39"/>
    <mergeCell ref="M42:M43"/>
    <mergeCell ref="M46:M47"/>
    <mergeCell ref="N18:N19"/>
    <mergeCell ref="N22:N23"/>
    <mergeCell ref="N26:N27"/>
    <mergeCell ref="I53:J53"/>
    <mergeCell ref="G4:H5"/>
    <mergeCell ref="I4:J5"/>
    <mergeCell ref="N30:N31"/>
    <mergeCell ref="N34:N35"/>
    <mergeCell ref="N38:N39"/>
    <mergeCell ref="N42:N43"/>
    <mergeCell ref="N46:N47"/>
    <mergeCell ref="J42:K43"/>
    <mergeCell ref="J46:K47"/>
    <mergeCell ref="M14:M15"/>
    <mergeCell ref="N14:N15"/>
    <mergeCell ref="M18:M19"/>
    <mergeCell ref="M22:M23"/>
    <mergeCell ref="M26:M27"/>
    <mergeCell ref="M30:M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B7" sqref="B7"/>
    </sheetView>
  </sheetViews>
  <sheetFormatPr defaultRowHeight="13.8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2020-04-11T07:31:25Z</dcterms:modified>
</cp:coreProperties>
</file>